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OS BETTY\DOCUMENTOS BETTY\CUENTA PÚBLICA\CUENTA PUBLICA 2023\FORMATOS EN EXCEL PARA SUBIR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8800" windowHeight="12210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D8" i="1"/>
  <c r="C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<sst xmlns="http://schemas.openxmlformats.org/spreadsheetml/2006/main" count="32" uniqueCount="32">
  <si>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</si>
  <si>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</si>
  <si>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</si>
  <si>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</si>
  <si>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</si>
  <si>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</si>
  <si>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</si>
  <si>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</si>
  <si>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</si>
  <si>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</si>
  <si>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</si>
  <si>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</si>
  <si>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</si>
  <si>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</si>
  <si>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</si>
  <si>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</si>
  <si>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</si>
  <si>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</si>
  <si>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</si>
  <si>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</si>
  <si>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</si>
  <si>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</si>
  <si>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</si>
  <si>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</si>
  <si>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</si>
  <si>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</si>
  <si>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</si>
  <si>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</si>
  <si>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</si>
  <si>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ESPACIO EDITABLE PARA FIRMAS</t>
  </si>
  <si>
    <t>Universidad Tecnológica de Chihuahua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</si>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</sst>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0</xdr:rowOff>
    </xdr:from>
    <xdr:to>
      <xdr:col>1</xdr:col>
      <xdr:colOff>2520000</xdr:colOff>
      <xdr:row>41</xdr:row>
      <xdr:rowOff>133200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80975" y="5991225"/>
          <a:ext cx="2520000" cy="15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____________________________</a:t>
          </a:r>
          <a:endParaRPr lang="es-MX" sz="1000">
            <a:effectLst/>
          </a:endParaRPr>
        </a:p>
        <a:p>
          <a:pPr algn="ctr" eaLnBrk="1" fontAlgn="auto" latinLnBrk="0" hangingPunct="1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Kamel Wadih David Athie Flores</a:t>
          </a:r>
        </a:p>
        <a:p>
          <a:pPr algn="ctr" eaLnBrk="1" fontAlgn="auto" latinLnBrk="0" hangingPunct="1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000">
            <a:effectLst/>
          </a:endParaRPr>
        </a:p>
      </xdr:txBody>
    </xdr:sp>
    <xdr:clientData/>
  </xdr:twoCellAnchor>
  <xdr:twoCellAnchor>
    <xdr:from>
      <xdr:col>1</xdr:col>
      <xdr:colOff>2514600</xdr:colOff>
      <xdr:row>31</xdr:row>
      <xdr:rowOff>123825</xdr:rowOff>
    </xdr:from>
    <xdr:to>
      <xdr:col>4</xdr:col>
      <xdr:colOff>407843</xdr:colOff>
      <xdr:row>41</xdr:row>
      <xdr:rowOff>104775</xdr:rowOff>
    </xdr:to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2695575" y="5962650"/>
          <a:ext cx="2512868" cy="1504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</a:t>
          </a:r>
          <a:endParaRPr lang="es-MX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Ing. Jaime Alfredo</a:t>
          </a:r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Prado Ollervides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223341</xdr:colOff>
      <xdr:row>31</xdr:row>
      <xdr:rowOff>124811</xdr:rowOff>
    </xdr:from>
    <xdr:to>
      <xdr:col>6</xdr:col>
      <xdr:colOff>877024</xdr:colOff>
      <xdr:row>41</xdr:row>
      <xdr:rowOff>57909</xdr:rowOff>
    </xdr:to>
    <xdr:sp macro="" textlink="">
      <xdr:nvSpPr>
        <xdr:cNvPr id="7" name="2 CuadroTex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5025255" y="5938345"/>
          <a:ext cx="2519269" cy="14439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</a:t>
          </a:r>
          <a:endParaRPr lang="es-MX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C.P. Ricardo Guevara Velázquez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Subdirector de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zoomScale="145" zoomScaleNormal="145" workbookViewId="0">
      <selection activeCell="C24" sqref="C24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4.28515625" style="13" bestFit="1" customWidth="1"/>
    <col min="4" max="5" width="13.7109375" style="13" bestFit="1" customWidth="1"/>
    <col min="6" max="6" width="14.28515625" style="13" bestFit="1" customWidth="1"/>
    <col min="7" max="7" width="13.28515625" style="13" bestFit="1" customWidth="1"/>
    <col min="8" max="16384" width="11.5703125" style="13"/>
  </cols>
  <sheetData>
    <row r="1" spans="2:7" ht="12.75" thickBot="1" x14ac:dyDescent="0.25"/>
    <row r="2" spans="2:7" x14ac:dyDescent="0.2">
      <c r="B2" s="20" t="s">
        <v>30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ht="12.75" thickBot="1" x14ac:dyDescent="0.25">
      <c r="B4" s="26" t="s">
        <v>31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211871749.96999997</v>
      </c>
      <c r="D8" s="7">
        <f>SUM(D10,D19)</f>
        <v>922486092.87</v>
      </c>
      <c r="E8" s="7">
        <f>SUM(E10,E19)</f>
        <v>919223161.42000008</v>
      </c>
      <c r="F8" s="7">
        <f>C8+D8-E8</f>
        <v>215134681.41999984</v>
      </c>
      <c r="G8" s="7">
        <f>F8-C8</f>
        <v>3262931.4499998689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20908131.5</v>
      </c>
      <c r="D10" s="7">
        <f>SUM(D11:D17)</f>
        <v>907051721.63</v>
      </c>
      <c r="E10" s="7">
        <f>SUM(E11:E17)</f>
        <v>904141693.97000003</v>
      </c>
      <c r="F10" s="7">
        <f t="shared" ref="F10:F17" si="0">C10+D10-E10</f>
        <v>23818159.159999967</v>
      </c>
      <c r="G10" s="7">
        <f t="shared" ref="G10:G17" si="1">F10-C10</f>
        <v>2910027.6599999666</v>
      </c>
    </row>
    <row r="11" spans="2:7" x14ac:dyDescent="0.2">
      <c r="B11" s="3" t="s">
        <v>6</v>
      </c>
      <c r="C11" s="8">
        <v>19523969.32</v>
      </c>
      <c r="D11" s="8">
        <v>719225687.50999999</v>
      </c>
      <c r="E11" s="8">
        <v>717564492.84000003</v>
      </c>
      <c r="F11" s="12">
        <f t="shared" si="0"/>
        <v>21185163.99000001</v>
      </c>
      <c r="G11" s="12">
        <f t="shared" si="1"/>
        <v>1661194.6700000092</v>
      </c>
    </row>
    <row r="12" spans="2:7" x14ac:dyDescent="0.2">
      <c r="B12" s="3" t="s">
        <v>7</v>
      </c>
      <c r="C12" s="8">
        <v>845938.83</v>
      </c>
      <c r="D12" s="8">
        <v>187420903.08000001</v>
      </c>
      <c r="E12" s="8">
        <v>185714568.78999999</v>
      </c>
      <c r="F12" s="12">
        <f t="shared" si="0"/>
        <v>2552273.1200000346</v>
      </c>
      <c r="G12" s="12">
        <f t="shared" si="1"/>
        <v>1706334.2900000345</v>
      </c>
    </row>
    <row r="13" spans="2:7" x14ac:dyDescent="0.2">
      <c r="B13" s="3" t="s">
        <v>8</v>
      </c>
      <c r="C13" s="8">
        <v>538223.35</v>
      </c>
      <c r="D13" s="8">
        <v>405131.04</v>
      </c>
      <c r="E13" s="8">
        <v>862632.34</v>
      </c>
      <c r="F13" s="12">
        <f t="shared" si="0"/>
        <v>80722.04999999993</v>
      </c>
      <c r="G13" s="12">
        <f t="shared" si="1"/>
        <v>-457501.30000000005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190963618.46999997</v>
      </c>
      <c r="D19" s="7">
        <f>SUM(D20:D28)</f>
        <v>15434371.24</v>
      </c>
      <c r="E19" s="7">
        <f>SUM(E20:E28)</f>
        <v>15081467.450000001</v>
      </c>
      <c r="F19" s="7">
        <f t="shared" ref="F19:F28" si="2">C19+D19-E19</f>
        <v>191316522.25999999</v>
      </c>
      <c r="G19" s="7">
        <f t="shared" ref="G19:G28" si="3">F19-C19</f>
        <v>352903.79000002146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243957529.43000001</v>
      </c>
      <c r="D22" s="8">
        <v>992989.4</v>
      </c>
      <c r="E22" s="8">
        <v>587295.05000000005</v>
      </c>
      <c r="F22" s="12">
        <f t="shared" si="2"/>
        <v>244363223.78</v>
      </c>
      <c r="G22" s="12">
        <f t="shared" si="3"/>
        <v>405694.34999999404</v>
      </c>
    </row>
    <row r="23" spans="1:7" x14ac:dyDescent="0.2">
      <c r="B23" s="3" t="s">
        <v>18</v>
      </c>
      <c r="C23" s="8">
        <v>97745551.340000004</v>
      </c>
      <c r="D23" s="8">
        <v>14428714.640000001</v>
      </c>
      <c r="E23" s="8">
        <v>0</v>
      </c>
      <c r="F23" s="12">
        <f t="shared" si="2"/>
        <v>112174265.98</v>
      </c>
      <c r="G23" s="12">
        <f t="shared" si="3"/>
        <v>14428714.640000001</v>
      </c>
    </row>
    <row r="24" spans="1:7" x14ac:dyDescent="0.2">
      <c r="B24" s="3" t="s">
        <v>19</v>
      </c>
      <c r="C24" s="8">
        <v>2788885.51</v>
      </c>
      <c r="D24" s="8">
        <v>12667.2</v>
      </c>
      <c r="E24" s="8">
        <v>0</v>
      </c>
      <c r="F24" s="12">
        <f t="shared" si="2"/>
        <v>2801552.71</v>
      </c>
      <c r="G24" s="12">
        <f t="shared" si="3"/>
        <v>12667.200000000186</v>
      </c>
    </row>
    <row r="25" spans="1:7" ht="24" x14ac:dyDescent="0.2">
      <c r="B25" s="3" t="s">
        <v>20</v>
      </c>
      <c r="C25" s="8">
        <v>-153528347.81</v>
      </c>
      <c r="D25" s="8">
        <v>0</v>
      </c>
      <c r="E25" s="8">
        <v>14494172.4</v>
      </c>
      <c r="F25" s="12">
        <f t="shared" si="2"/>
        <v>-168022520.21000001</v>
      </c>
      <c r="G25" s="12">
        <f t="shared" si="3"/>
        <v>-14494172.400000006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 t="s">
        <v>29</v>
      </c>
    </row>
    <row r="32" spans="1:7" s="19" customFormat="1" x14ac:dyDescent="0.2"/>
    <row r="33" s="19" customFormat="1" x14ac:dyDescent="0.2"/>
    <row r="34" s="19" customFormat="1" x14ac:dyDescent="0.2"/>
    <row r="35" s="19" customFormat="1" x14ac:dyDescent="0.2"/>
    <row r="36" s="19" customFormat="1" x14ac:dyDescent="0.2"/>
    <row r="37" s="19" customFormat="1" x14ac:dyDescent="0.2"/>
    <row r="38" s="19" customFormat="1" x14ac:dyDescent="0.2"/>
    <row r="39" s="19" customFormat="1" x14ac:dyDescent="0.2"/>
    <row r="40" s="19" customFormat="1" x14ac:dyDescent="0.2"/>
    <row r="41" s="19" customFormat="1" x14ac:dyDescent="0.2"/>
    <row r="42" s="19" customFormat="1" x14ac:dyDescent="0.2"/>
    <row r="43" s="19" customFormat="1" x14ac:dyDescent="0.2"/>
    <row r="44" s="19" customFormat="1" x14ac:dyDescent="0.2"/>
    <row r="45" s="19" customFormat="1" x14ac:dyDescent="0.2"/>
    <row r="46" s="19" customFormat="1" x14ac:dyDescent="0.2"/>
    <row r="47" s="19" customFormat="1" x14ac:dyDescent="0.2"/>
    <row r="4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Bertha Antillon</cp:lastModifiedBy>
  <cp:lastPrinted>2022-07-15T14:30:09Z</cp:lastPrinted>
  <dcterms:created xsi:type="dcterms:W3CDTF">2019-12-03T19:14:48Z</dcterms:created>
  <dcterms:modified xsi:type="dcterms:W3CDTF">2024-02-01T20:37:16Z</dcterms:modified>
</cp:coreProperties>
</file>